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2af2b7a05a830f0/ロータリークラブ/益田ロータリークラブＨＰ/lettercase/20250213nixtutai/"/>
    </mc:Choice>
  </mc:AlternateContent>
  <xr:revisionPtr revIDLastSave="0" documentId="8_{72EE0FD4-AD79-4D41-834B-449DC5249E03}" xr6:coauthVersionLast="47" xr6:coauthVersionMax="47" xr10:uidLastSave="{00000000-0000-0000-0000-000000000000}"/>
  <bookViews>
    <workbookView xWindow="-18225" yWindow="-18120" windowWidth="29040" windowHeight="17520" xr2:uid="{00000000-000D-0000-FFFF-FFFF00000000}"/>
  </bookViews>
  <sheets>
    <sheet name="○○○R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vREiAvCxDGsnFvbaSI2vSL3FMO7/BGErQmFgYPpfOo="/>
    </ext>
  </extLst>
</workbook>
</file>

<file path=xl/calcChain.xml><?xml version="1.0" encoding="utf-8"?>
<calcChain xmlns="http://schemas.openxmlformats.org/spreadsheetml/2006/main">
  <c r="O21" i="4" l="1"/>
  <c r="O24" i="4" s="1"/>
  <c r="N21" i="4"/>
  <c r="N24" i="4" s="1"/>
  <c r="M21" i="4"/>
  <c r="M24" i="4" s="1"/>
  <c r="G21" i="4"/>
  <c r="G24" i="4" s="1"/>
  <c r="F21" i="4"/>
  <c r="F24" i="4" s="1"/>
  <c r="E21" i="4"/>
  <c r="E24" i="4" s="1"/>
  <c r="P20" i="4"/>
  <c r="H20" i="4"/>
  <c r="P19" i="4"/>
  <c r="H19" i="4"/>
  <c r="P18" i="4"/>
  <c r="H18" i="4"/>
  <c r="P17" i="4"/>
  <c r="H17" i="4"/>
  <c r="P16" i="4"/>
  <c r="H16" i="4"/>
  <c r="P15" i="4"/>
  <c r="H15" i="4"/>
  <c r="H21" i="4" l="1"/>
  <c r="P21" i="4"/>
  <c r="O29" i="4"/>
  <c r="N29" i="4"/>
  <c r="N30" i="4"/>
  <c r="O30" i="4"/>
  <c r="O31" i="4"/>
  <c r="N31" i="4"/>
  <c r="O28" i="4"/>
  <c r="N28" i="4"/>
  <c r="O32" i="4"/>
  <c r="N32" i="4"/>
  <c r="O33" i="4"/>
  <c r="N33" i="4"/>
  <c r="N35" i="4" l="1"/>
</calcChain>
</file>

<file path=xl/sharedStrings.xml><?xml version="1.0" encoding="utf-8"?>
<sst xmlns="http://schemas.openxmlformats.org/spreadsheetml/2006/main" count="70" uniqueCount="50">
  <si>
    <t>RI</t>
  </si>
  <si>
    <t>地区</t>
  </si>
  <si>
    <t>RC</t>
  </si>
  <si>
    <t>※②親睦ゴルフ、③前夜祭、④日帰り親睦旅行、⑤宿泊の申し込みには「①本会議」への登録が必要です。</t>
  </si>
  <si>
    <t>本会議
登録</t>
  </si>
  <si>
    <t>役　　職</t>
  </si>
  <si>
    <t xml:space="preserve">①本会議
5/31 </t>
  </si>
  <si>
    <t>②ゴルフ5/30</t>
  </si>
  <si>
    <t>③前夜祭5/30</t>
  </si>
  <si>
    <t>合　　　計</t>
  </si>
  <si>
    <t>続　　柄</t>
  </si>
  <si>
    <t>単価</t>
  </si>
  <si>
    <t>小計</t>
  </si>
  <si>
    <t>自動入力</t>
  </si>
  <si>
    <t>●ご送金明細 （Excelファイルの場合、登録料は自動的に計算されます）</t>
  </si>
  <si>
    <t>5月31日（土）①本会議（会員）</t>
  </si>
  <si>
    <t>お一人料金</t>
  </si>
  <si>
    <t>×</t>
  </si>
  <si>
    <t>5月31日（土）①本会議（パートナー）</t>
  </si>
  <si>
    <t>5月30日（金）③前夜祭（会員）</t>
  </si>
  <si>
    <t>5月30日（金）③前夜祭（パートナー）</t>
  </si>
  <si>
    <t>5月30日（金）②親睦ゴルフ（会員）</t>
  </si>
  <si>
    <t>5月30日（金）②親睦ゴルフ（パートナー）</t>
  </si>
  <si>
    <t xml:space="preserve">支払合計金額 </t>
  </si>
  <si>
    <t>② 5/30親睦ゴルフお申込みフォーム</t>
  </si>
  <si>
    <t>　　　　　　　　</t>
  </si>
  <si>
    <t>https://forms.gle/DVYA2LwKdnB6CDBD9</t>
  </si>
  <si>
    <t>https://forms.gle/xxqWSAsFyeMwghUS8</t>
  </si>
  <si>
    <t>④5/30日帰り親睦旅行（先着80名）、⑤宿泊のお申込みは別紙にてお願い致します。</t>
  </si>
  <si>
    <t>会 　員　  名　　</t>
    <rPh sb="0" eb="8">
      <t>ふりがな</t>
    </rPh>
    <phoneticPr fontId="57" type="Hiragana" alignment="distributed"/>
  </si>
  <si>
    <t xml:space="preserve">①本会議
5/31 </t>
    <phoneticPr fontId="57" type="Hiragana" alignment="distributed"/>
  </si>
  <si>
    <t>①本会議
5/31</t>
    <phoneticPr fontId="57" type="Hiragana" alignment="distributed"/>
  </si>
  <si>
    <t>第9回　日台ロータリー親善会議 札幌大会　「①本会議登録申込書」・「支払額表示書」</t>
    <phoneticPr fontId="57" type="Hiragana" alignment="distributed"/>
  </si>
  <si>
    <t>③前夜祭
5/30</t>
    <phoneticPr fontId="57" type="Hiragana" alignment="distributed"/>
  </si>
  <si>
    <t>②ゴルフ
5/30</t>
    <phoneticPr fontId="57" type="Hiragana" alignment="distributed"/>
  </si>
  <si>
    <t>各行事合計参加人数(会員)</t>
    <rPh sb="10" eb="12">
      <t xml:space="preserve">かいいｎ </t>
    </rPh>
    <phoneticPr fontId="57" type="Hiragana" alignment="distributed"/>
  </si>
  <si>
    <t>各行事合計参加人数(パートナー)</t>
    <phoneticPr fontId="57" type="Hiragana" alignment="distributed"/>
  </si>
  <si>
    <t>※④⑤のお申込先はガバナー事務所ではございませんのでご注意ください。</t>
    <phoneticPr fontId="57" type="Hiragana" alignment="distributed"/>
  </si>
  <si>
    <t>パートナー</t>
    <rPh sb="0" eb="5">
      <t>ふりがな</t>
    </rPh>
    <phoneticPr fontId="57" type="Hiragana" alignment="distributed"/>
  </si>
  <si>
    <t>苗字と氏名の間に半角スペースを入力ください</t>
    <rPh sb="0" eb="2">
      <t>ミョウジ</t>
    </rPh>
    <rPh sb="3" eb="5">
      <t>シメイ</t>
    </rPh>
    <rPh sb="6" eb="7">
      <t>アイダ</t>
    </rPh>
    <rPh sb="8" eb="10">
      <t>ハンカク</t>
    </rPh>
    <rPh sb="15" eb="17">
      <t>ニュウリョク</t>
    </rPh>
    <phoneticPr fontId="57"/>
  </si>
  <si>
    <t>パートナー記入欄</t>
    <rPh sb="5" eb="7">
      <t>キニュウ</t>
    </rPh>
    <rPh sb="7" eb="8">
      <t>ラン</t>
    </rPh>
    <phoneticPr fontId="57"/>
  </si>
  <si>
    <t>会員記入欄</t>
    <rPh sb="0" eb="2">
      <t>カイイン</t>
    </rPh>
    <rPh sb="2" eb="4">
      <t>キニュウ</t>
    </rPh>
    <rPh sb="4" eb="5">
      <t>ラン</t>
    </rPh>
    <phoneticPr fontId="57"/>
  </si>
  <si>
    <t>C-2</t>
    <phoneticPr fontId="57"/>
  </si>
  <si>
    <t>③ 5/30前夜祭(ビール園)お申込みフォーム(日本：先着100名）</t>
    <rPh sb="24" eb="26">
      <t xml:space="preserve">ニホｎ </t>
    </rPh>
    <phoneticPr fontId="57"/>
  </si>
  <si>
    <t>◎申込締切日　　</t>
    <rPh sb="1" eb="6">
      <t>モウシコミシメキリビ</t>
    </rPh>
    <phoneticPr fontId="57"/>
  </si>
  <si>
    <t>2025年3月7日(金)　　</t>
    <phoneticPr fontId="57"/>
  </si>
  <si>
    <t>◎振込締切日　　</t>
    <rPh sb="1" eb="3">
      <t>フリコミ</t>
    </rPh>
    <rPh sb="3" eb="6">
      <t>シメキリビ</t>
    </rPh>
    <phoneticPr fontId="57"/>
  </si>
  <si>
    <t xml:space="preserve">◎振込先　 </t>
    <phoneticPr fontId="57" type="Hiragana" alignment="distributed"/>
  </si>
  <si>
    <t>中国銀行　本店　普通預金　3661845　国際ロータリー第2690地区 地区会計長　　永山　久人</t>
    <phoneticPr fontId="57"/>
  </si>
  <si>
    <t>2025年3月28日(金)　　</t>
    <phoneticPr fontId="5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</si>
</sst>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[$¥-411]#,##0_);\([$¥-411]#,##0\)"/>
  </numFmts>
  <fonts count="72">
    <font>
      <sz val="11"/>
      <color theme="1"/>
      <name val="Calibri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4"/>
      <color theme="1"/>
      <name val="MS PMincho"/>
      <family val="1"/>
      <charset val="128"/>
    </font>
    <font>
      <sz val="11"/>
      <name val="Calibri"/>
      <family val="2"/>
    </font>
    <font>
      <b/>
      <sz val="2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b/>
      <sz val="9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b/>
      <sz val="16"/>
      <color rgb="FF000099"/>
      <name val="MS PMincho"/>
      <family val="1"/>
      <charset val="128"/>
    </font>
    <font>
      <b/>
      <sz val="14"/>
      <color rgb="FF000099"/>
      <name val="MS PMincho"/>
      <family val="1"/>
      <charset val="128"/>
    </font>
    <font>
      <b/>
      <sz val="17"/>
      <color rgb="FF000099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b/>
      <sz val="16"/>
      <color rgb="FF0070C0"/>
      <name val="MS PMincho"/>
      <family val="1"/>
      <charset val="128"/>
    </font>
    <font>
      <sz val="14"/>
      <color rgb="FF0070C0"/>
      <name val="MS PMincho"/>
      <family val="1"/>
      <charset val="128"/>
    </font>
    <font>
      <b/>
      <sz val="20"/>
      <color rgb="FF0070C0"/>
      <name val="MS PMincho"/>
      <family val="1"/>
      <charset val="128"/>
    </font>
    <font>
      <sz val="12"/>
      <color theme="1"/>
      <name val="MS PMincho"/>
      <family val="1"/>
      <charset val="128"/>
    </font>
    <font>
      <sz val="12"/>
      <color rgb="FFFF0000"/>
      <name val="MS PMincho"/>
      <family val="1"/>
      <charset val="128"/>
    </font>
    <font>
      <sz val="9"/>
      <color rgb="FFFF0000"/>
      <name val="MS PMincho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2"/>
      <color rgb="FFFF0000"/>
      <name val="BIZ UDPゴシック"/>
      <family val="3"/>
      <charset val="128"/>
    </font>
    <font>
      <b/>
      <sz val="18"/>
      <color theme="1"/>
      <name val="MS PMincho"/>
      <family val="1"/>
      <charset val="128"/>
    </font>
    <font>
      <b/>
      <sz val="9"/>
      <color rgb="FFFF0000"/>
      <name val="MS PMincho"/>
      <family val="1"/>
      <charset val="128"/>
    </font>
    <font>
      <sz val="6"/>
      <color rgb="FFFF0000"/>
      <name val="MS PMincho"/>
      <family val="1"/>
      <charset val="128"/>
    </font>
    <font>
      <sz val="16"/>
      <color theme="1"/>
      <name val="BIZ UDPゴシック"/>
      <family val="3"/>
      <charset val="128"/>
    </font>
    <font>
      <b/>
      <sz val="11"/>
      <color rgb="FF0070C0"/>
      <name val="MS PMincho"/>
      <family val="1"/>
      <charset val="128"/>
    </font>
    <font>
      <b/>
      <sz val="16"/>
      <color theme="5"/>
      <name val="MS PMincho"/>
      <family val="1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MS PMincho"/>
      <family val="1"/>
      <charset val="128"/>
    </font>
    <font>
      <sz val="17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b/>
      <sz val="21"/>
      <color theme="0"/>
      <name val="MS PMincho"/>
      <family val="1"/>
      <charset val="128"/>
    </font>
    <font>
      <b/>
      <sz val="16"/>
      <color rgb="FFFF0000"/>
      <name val="MS PMincho"/>
      <family val="1"/>
      <charset val="128"/>
    </font>
    <font>
      <u/>
      <sz val="14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21"/>
      <color rgb="FFFF0000"/>
      <name val="MS PMincho"/>
      <family val="1"/>
      <charset val="128"/>
    </font>
    <font>
      <sz val="21"/>
      <color rgb="FFFF0000"/>
      <name val="MS PMincho"/>
      <family val="1"/>
      <charset val="128"/>
    </font>
    <font>
      <sz val="21"/>
      <color theme="1"/>
      <name val="MS PMincho"/>
      <family val="1"/>
      <charset val="128"/>
    </font>
    <font>
      <sz val="20"/>
      <color theme="1"/>
      <name val="Calibri"/>
      <family val="2"/>
    </font>
    <font>
      <b/>
      <sz val="25"/>
      <color rgb="FFFFFFFF"/>
      <name val="MS PMincho"/>
      <family val="1"/>
      <charset val="128"/>
    </font>
    <font>
      <sz val="15"/>
      <color theme="1"/>
      <name val="MS PMincho"/>
      <family val="1"/>
      <charset val="128"/>
    </font>
    <font>
      <b/>
      <sz val="14"/>
      <color theme="0"/>
      <name val="MS PMincho"/>
      <family val="1"/>
      <charset val="128"/>
    </font>
    <font>
      <sz val="18"/>
      <color theme="1"/>
      <name val="MS PGothic"/>
      <family val="2"/>
      <charset val="128"/>
    </font>
    <font>
      <b/>
      <sz val="15"/>
      <color rgb="FFFF0000"/>
      <name val="MS PMincho"/>
      <family val="1"/>
      <charset val="128"/>
    </font>
    <font>
      <b/>
      <sz val="15"/>
      <color theme="1"/>
      <name val="MS PMincho"/>
      <family val="1"/>
      <charset val="128"/>
    </font>
    <font>
      <sz val="15"/>
      <color theme="1"/>
      <name val="Calibri"/>
      <family val="2"/>
    </font>
    <font>
      <sz val="6"/>
      <name val="Calibri"/>
      <family val="3"/>
      <charset val="128"/>
      <scheme val="minor"/>
    </font>
    <font>
      <u/>
      <sz val="16"/>
      <color theme="10"/>
      <name val="Calibri (本文)"/>
      <family val="3"/>
      <charset val="128"/>
    </font>
    <font>
      <sz val="16"/>
      <color theme="1"/>
      <name val="Calibri (本文)"/>
      <family val="3"/>
      <charset val="128"/>
    </font>
    <font>
      <b/>
      <sz val="19"/>
      <color theme="1"/>
      <name val="MS PMincho"/>
      <family val="1"/>
      <charset val="128"/>
    </font>
    <font>
      <b/>
      <sz val="19"/>
      <color theme="0"/>
      <name val="MS PMincho"/>
      <family val="1"/>
      <charset val="128"/>
    </font>
    <font>
      <sz val="19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MS PMincho"/>
      <family val="1"/>
      <charset val="128"/>
    </font>
    <font>
      <b/>
      <sz val="20"/>
      <color rgb="FFFF0000"/>
      <name val="MS PMincho"/>
      <family val="1"/>
      <charset val="128"/>
    </font>
    <font>
      <b/>
      <sz val="14"/>
      <color rgb="FFFF0000"/>
      <name val="MS PMincho"/>
      <family val="1"/>
      <charset val="128"/>
    </font>
    <font>
      <sz val="14"/>
      <name val="Calibri"/>
      <family val="2"/>
    </font>
    <font>
      <sz val="22"/>
      <name val="Calibri"/>
      <family val="2"/>
    </font>
    <font>
      <sz val="14"/>
      <color theme="1"/>
      <name val="ＭＳ Ｐ明朝"/>
      <family val="1"/>
      <charset val="128"/>
    </font>
    <font>
      <b/>
      <sz val="17.5"/>
      <name val="MS PMincho"/>
      <family val="1"/>
      <charset val="128"/>
    </font>
    <font>
      <sz val="17.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C55A11"/>
        <bgColor rgb="FFC55A11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6" fontId="63" fillId="0" borderId="0" applyFont="0" applyFill="0" applyBorder="0" applyAlignment="0" applyProtection="0">
      <alignment vertical="center"/>
    </xf>
  </cellStyleXfs>
  <cellXfs count="26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38" fontId="25" fillId="5" borderId="8" xfId="0" applyNumberFormat="1" applyFont="1" applyFill="1" applyBorder="1" applyAlignment="1">
      <alignment horizontal="center" vertical="center" wrapText="1"/>
    </xf>
    <xf numFmtId="38" fontId="26" fillId="2" borderId="8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38" fontId="27" fillId="0" borderId="17" xfId="0" applyNumberFormat="1" applyFont="1" applyBorder="1" applyAlignment="1">
      <alignment horizontal="center" vertical="center"/>
    </xf>
    <xf numFmtId="38" fontId="27" fillId="0" borderId="18" xfId="0" applyNumberFormat="1" applyFont="1" applyBorder="1" applyAlignment="1">
      <alignment horizontal="center" vertical="center"/>
    </xf>
    <xf numFmtId="38" fontId="28" fillId="0" borderId="0" xfId="0" applyNumberFormat="1" applyFont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38" fontId="27" fillId="5" borderId="16" xfId="0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vertical="center" wrapText="1"/>
    </xf>
    <xf numFmtId="38" fontId="27" fillId="0" borderId="20" xfId="0" applyNumberFormat="1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38" fontId="27" fillId="5" borderId="2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4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38" fontId="27" fillId="0" borderId="22" xfId="0" applyNumberFormat="1" applyFont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38" fontId="31" fillId="0" borderId="0" xfId="0" applyNumberFormat="1" applyFont="1" applyAlignment="1">
      <alignment horizontal="center" vertical="center"/>
    </xf>
    <xf numFmtId="38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38" fontId="34" fillId="0" borderId="30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center" vertical="center"/>
    </xf>
    <xf numFmtId="0" fontId="8" fillId="6" borderId="3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6" borderId="34" xfId="0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0" fontId="10" fillId="6" borderId="36" xfId="0" applyFont="1" applyFill="1" applyBorder="1" applyAlignment="1">
      <alignment vertical="center"/>
    </xf>
    <xf numFmtId="0" fontId="24" fillId="6" borderId="36" xfId="0" applyFont="1" applyFill="1" applyBorder="1" applyAlignment="1">
      <alignment horizontal="center" vertical="center"/>
    </xf>
    <xf numFmtId="38" fontId="36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9" fillId="2" borderId="37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43" xfId="0" applyFont="1" applyFill="1" applyBorder="1" applyAlignment="1">
      <alignment vertical="center"/>
    </xf>
    <xf numFmtId="0" fontId="14" fillId="2" borderId="44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38" fontId="14" fillId="2" borderId="44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vertical="center" shrinkToFit="1"/>
    </xf>
    <xf numFmtId="176" fontId="15" fillId="2" borderId="44" xfId="0" applyNumberFormat="1" applyFont="1" applyFill="1" applyBorder="1" applyAlignment="1">
      <alignment vertical="center" shrinkToFit="1"/>
    </xf>
    <xf numFmtId="176" fontId="14" fillId="2" borderId="44" xfId="0" applyNumberFormat="1" applyFont="1" applyFill="1" applyBorder="1" applyAlignment="1">
      <alignment vertical="center" shrinkToFit="1"/>
    </xf>
    <xf numFmtId="3" fontId="10" fillId="2" borderId="44" xfId="0" applyNumberFormat="1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vertical="center"/>
    </xf>
    <xf numFmtId="0" fontId="39" fillId="2" borderId="50" xfId="0" applyFont="1" applyFill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38" fontId="14" fillId="0" borderId="0" xfId="0" applyNumberFormat="1" applyFont="1" applyAlignment="1">
      <alignment horizontal="center" vertical="center" shrinkToFit="1"/>
    </xf>
    <xf numFmtId="38" fontId="14" fillId="0" borderId="0" xfId="0" applyNumberFormat="1" applyFont="1" applyAlignment="1">
      <alignment vertical="center"/>
    </xf>
    <xf numFmtId="38" fontId="20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176" fontId="6" fillId="0" borderId="56" xfId="0" applyNumberFormat="1" applyFont="1" applyBorder="1" applyAlignment="1">
      <alignment vertical="center" shrinkToFit="1"/>
    </xf>
    <xf numFmtId="38" fontId="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38" fontId="15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38" fontId="46" fillId="0" borderId="0" xfId="0" applyNumberFormat="1" applyFont="1" applyAlignment="1">
      <alignment horizontal="center" vertical="center"/>
    </xf>
    <xf numFmtId="38" fontId="47" fillId="0" borderId="0" xfId="0" applyNumberFormat="1" applyFont="1" applyAlignment="1">
      <alignment horizontal="center" vertical="center"/>
    </xf>
    <xf numFmtId="38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38" fontId="51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38" fontId="27" fillId="5" borderId="22" xfId="0" applyNumberFormat="1" applyFont="1" applyFill="1" applyBorder="1" applyAlignment="1">
      <alignment horizontal="center" vertical="center"/>
    </xf>
    <xf numFmtId="38" fontId="16" fillId="2" borderId="28" xfId="0" applyNumberFormat="1" applyFont="1" applyFill="1" applyBorder="1" applyAlignment="1">
      <alignment horizontal="center" vertical="center"/>
    </xf>
    <xf numFmtId="6" fontId="16" fillId="2" borderId="29" xfId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38" fontId="64" fillId="5" borderId="34" xfId="0" applyNumberFormat="1" applyFont="1" applyFill="1" applyBorder="1" applyAlignment="1">
      <alignment horizontal="center" vertical="center" wrapText="1"/>
    </xf>
    <xf numFmtId="38" fontId="24" fillId="2" borderId="34" xfId="0" applyNumberFormat="1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4" fillId="2" borderId="38" xfId="0" applyFont="1" applyFill="1" applyBorder="1" applyAlignment="1">
      <alignment vertical="center"/>
    </xf>
    <xf numFmtId="0" fontId="14" fillId="2" borderId="38" xfId="0" applyFont="1" applyFill="1" applyBorder="1" applyAlignment="1">
      <alignment horizontal="center" vertical="center"/>
    </xf>
    <xf numFmtId="38" fontId="14" fillId="2" borderId="38" xfId="0" applyNumberFormat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 shrinkToFit="1"/>
    </xf>
    <xf numFmtId="176" fontId="15" fillId="2" borderId="38" xfId="0" applyNumberFormat="1" applyFont="1" applyFill="1" applyBorder="1" applyAlignment="1">
      <alignment vertical="center" shrinkToFit="1"/>
    </xf>
    <xf numFmtId="176" fontId="14" fillId="2" borderId="38" xfId="0" applyNumberFormat="1" applyFont="1" applyFill="1" applyBorder="1" applyAlignment="1">
      <alignment vertical="center" shrinkToFit="1"/>
    </xf>
    <xf numFmtId="3" fontId="10" fillId="2" borderId="38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38" fontId="14" fillId="2" borderId="41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vertical="center" shrinkToFit="1"/>
    </xf>
    <xf numFmtId="176" fontId="15" fillId="2" borderId="41" xfId="0" applyNumberFormat="1" applyFont="1" applyFill="1" applyBorder="1" applyAlignment="1">
      <alignment vertical="center" shrinkToFit="1"/>
    </xf>
    <xf numFmtId="176" fontId="14" fillId="2" borderId="41" xfId="0" applyNumberFormat="1" applyFont="1" applyFill="1" applyBorder="1" applyAlignment="1">
      <alignment vertical="center" shrinkToFit="1"/>
    </xf>
    <xf numFmtId="3" fontId="10" fillId="2" borderId="41" xfId="0" applyNumberFormat="1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vertical="center"/>
    </xf>
    <xf numFmtId="0" fontId="14" fillId="2" borderId="48" xfId="0" applyFont="1" applyFill="1" applyBorder="1" applyAlignment="1">
      <alignment horizontal="center" vertical="center"/>
    </xf>
    <xf numFmtId="38" fontId="14" fillId="2" borderId="48" xfId="0" applyNumberFormat="1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vertical="center" shrinkToFit="1"/>
    </xf>
    <xf numFmtId="176" fontId="15" fillId="2" borderId="48" xfId="0" applyNumberFormat="1" applyFont="1" applyFill="1" applyBorder="1" applyAlignment="1">
      <alignment vertical="center" shrinkToFit="1"/>
    </xf>
    <xf numFmtId="176" fontId="14" fillId="2" borderId="48" xfId="0" applyNumberFormat="1" applyFont="1" applyFill="1" applyBorder="1" applyAlignment="1">
      <alignment vertical="center" shrinkToFit="1"/>
    </xf>
    <xf numFmtId="38" fontId="10" fillId="2" borderId="48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vertical="center"/>
    </xf>
    <xf numFmtId="0" fontId="14" fillId="2" borderId="59" xfId="0" applyFont="1" applyFill="1" applyBorder="1" applyAlignment="1">
      <alignment vertical="center"/>
    </xf>
    <xf numFmtId="0" fontId="14" fillId="2" borderId="59" xfId="0" applyFont="1" applyFill="1" applyBorder="1" applyAlignment="1">
      <alignment horizontal="center" vertical="center"/>
    </xf>
    <xf numFmtId="38" fontId="14" fillId="2" borderId="59" xfId="0" applyNumberFormat="1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vertical="center" shrinkToFit="1"/>
    </xf>
    <xf numFmtId="176" fontId="15" fillId="2" borderId="59" xfId="0" applyNumberFormat="1" applyFont="1" applyFill="1" applyBorder="1" applyAlignment="1">
      <alignment vertical="center" shrinkToFit="1"/>
    </xf>
    <xf numFmtId="176" fontId="14" fillId="2" borderId="59" xfId="0" applyNumberFormat="1" applyFont="1" applyFill="1" applyBorder="1" applyAlignment="1">
      <alignment vertical="center" shrinkToFit="1"/>
    </xf>
    <xf numFmtId="3" fontId="10" fillId="2" borderId="59" xfId="0" applyNumberFormat="1" applyFont="1" applyFill="1" applyBorder="1" applyAlignment="1">
      <alignment horizontal="center" vertical="center"/>
    </xf>
    <xf numFmtId="0" fontId="67" fillId="0" borderId="57" xfId="0" applyFont="1" applyBorder="1" applyAlignment="1">
      <alignment vertical="center"/>
    </xf>
    <xf numFmtId="0" fontId="66" fillId="0" borderId="57" xfId="0" applyFont="1" applyBorder="1" applyAlignment="1">
      <alignment horizontal="center" vertical="center" wrapText="1"/>
    </xf>
    <xf numFmtId="177" fontId="9" fillId="3" borderId="13" xfId="0" applyNumberFormat="1" applyFont="1" applyFill="1" applyBorder="1" applyAlignment="1">
      <alignment horizontal="center" vertical="center" wrapText="1"/>
    </xf>
    <xf numFmtId="6" fontId="9" fillId="3" borderId="13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69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3" fillId="0" borderId="0" xfId="0" applyFont="1" applyAlignment="1">
      <alignment vertical="center"/>
    </xf>
    <xf numFmtId="38" fontId="40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52" fillId="0" borderId="2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1" fillId="0" borderId="57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176" fontId="6" fillId="0" borderId="57" xfId="0" applyNumberFormat="1" applyFont="1" applyBorder="1" applyAlignment="1">
      <alignment horizontal="center" vertical="center" shrinkToFit="1"/>
    </xf>
    <xf numFmtId="176" fontId="6" fillId="0" borderId="57" xfId="0" applyNumberFormat="1" applyFont="1" applyBorder="1" applyAlignment="1">
      <alignment vertical="center" shrinkToFit="1"/>
    </xf>
    <xf numFmtId="176" fontId="9" fillId="0" borderId="57" xfId="0" applyNumberFormat="1" applyFont="1" applyBorder="1" applyAlignment="1">
      <alignment horizontal="center" vertical="center" shrinkToFi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38" fontId="7" fillId="0" borderId="63" xfId="0" applyNumberFormat="1" applyFont="1" applyBorder="1" applyAlignment="1">
      <alignment horizontal="center" vertical="center"/>
    </xf>
    <xf numFmtId="0" fontId="28" fillId="0" borderId="63" xfId="0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0" fillId="0" borderId="57" xfId="0" applyBorder="1" applyAlignment="1">
      <alignment vertical="center"/>
    </xf>
    <xf numFmtId="38" fontId="7" fillId="0" borderId="57" xfId="0" applyNumberFormat="1" applyFont="1" applyBorder="1" applyAlignment="1">
      <alignment horizontal="center" vertical="center"/>
    </xf>
    <xf numFmtId="0" fontId="28" fillId="0" borderId="57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0" fillId="0" borderId="67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71" fillId="0" borderId="68" xfId="0" applyFont="1" applyBorder="1" applyAlignment="1">
      <alignment vertical="center"/>
    </xf>
    <xf numFmtId="0" fontId="71" fillId="0" borderId="69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0" fontId="6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76" fontId="10" fillId="2" borderId="38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66" fillId="4" borderId="2" xfId="0" applyFont="1" applyFill="1" applyBorder="1" applyAlignment="1">
      <alignment horizontal="center" vertical="center" wrapText="1"/>
    </xf>
    <xf numFmtId="0" fontId="67" fillId="0" borderId="3" xfId="0" applyFont="1" applyBorder="1" applyAlignment="1">
      <alignment vertical="center"/>
    </xf>
    <xf numFmtId="0" fontId="67" fillId="0" borderId="4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9" fillId="3" borderId="10" xfId="0" applyFont="1" applyFill="1" applyBorder="1" applyAlignment="1">
      <alignment horizontal="right" vertical="center" wrapText="1"/>
    </xf>
    <xf numFmtId="0" fontId="67" fillId="0" borderId="11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30" fillId="6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5" fillId="2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176" fontId="9" fillId="4" borderId="52" xfId="0" applyNumberFormat="1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vertical="center"/>
    </xf>
    <xf numFmtId="176" fontId="6" fillId="0" borderId="54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61" fillId="7" borderId="2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4" xfId="0" applyFont="1" applyBorder="1" applyAlignment="1">
      <alignment vertical="center"/>
    </xf>
    <xf numFmtId="0" fontId="60" fillId="5" borderId="2" xfId="0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176" fontId="10" fillId="2" borderId="4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76" fontId="10" fillId="2" borderId="48" xfId="0" applyNumberFormat="1" applyFont="1" applyFill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176" fontId="10" fillId="2" borderId="59" xfId="0" applyNumberFormat="1" applyFont="1" applyFill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14" fillId="0" borderId="0" xfId="0" applyFont="1" applyAlignment="1">
      <alignment horizontal="right" vertical="center" shrinkToFit="1"/>
    </xf>
    <xf numFmtId="176" fontId="15" fillId="0" borderId="51" xfId="0" applyNumberFormat="1" applyFont="1" applyBorder="1" applyAlignment="1">
      <alignment vertical="center" shrinkToFit="1"/>
    </xf>
    <xf numFmtId="0" fontId="5" fillId="0" borderId="51" xfId="0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0" fillId="8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5" fillId="0" borderId="57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41</xdr:row>
      <xdr:rowOff>127000</xdr:rowOff>
    </xdr:from>
    <xdr:to>
      <xdr:col>12</xdr:col>
      <xdr:colOff>121841</xdr:colOff>
      <xdr:row>50</xdr:row>
      <xdr:rowOff>304799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3E5E55-060B-442E-82A2-23574EE03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5800" y="15576550"/>
          <a:ext cx="2499916" cy="2825750"/>
        </a:xfrm>
        <a:prstGeom prst="rect">
          <a:avLst/>
        </a:prstGeom>
      </xdr:spPr>
    </xdr:pic>
    <xdr:clientData/>
  </xdr:twoCellAnchor>
  <xdr:twoCellAnchor editAs="oneCell">
    <xdr:from>
      <xdr:col>2</xdr:col>
      <xdr:colOff>774171</xdr:colOff>
      <xdr:row>41</xdr:row>
      <xdr:rowOff>60534</xdr:rowOff>
    </xdr:from>
    <xdr:to>
      <xdr:col>4</xdr:col>
      <xdr:colOff>3968</xdr:colOff>
      <xdr:row>50</xdr:row>
      <xdr:rowOff>454626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30EE54-08F0-4A18-B564-813594F1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9571" y="15510084"/>
          <a:ext cx="2525447" cy="3042043"/>
        </a:xfrm>
        <a:prstGeom prst="rect">
          <a:avLst/>
        </a:prstGeom>
      </xdr:spPr>
    </xdr:pic>
    <xdr:clientData/>
  </xdr:twoCellAnchor>
  <xdr:oneCellAnchor>
    <xdr:from>
      <xdr:col>7</xdr:col>
      <xdr:colOff>295275</xdr:colOff>
      <xdr:row>3</xdr:row>
      <xdr:rowOff>9525</xdr:rowOff>
    </xdr:from>
    <xdr:ext cx="5181600" cy="1038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3B68B15-D491-4D1F-9B90-907DD6737E18}"/>
            </a:ext>
          </a:extLst>
        </xdr:cNvPr>
        <xdr:cNvSpPr/>
      </xdr:nvSpPr>
      <xdr:spPr>
        <a:xfrm>
          <a:off x="7534275" y="1771650"/>
          <a:ext cx="5181600" cy="1038225"/>
        </a:xfrm>
        <a:prstGeom prst="rect">
          <a:avLst/>
        </a:prstGeom>
        <a:solidFill>
          <a:schemeClr val="lt1"/>
        </a:solidFill>
        <a:ln w="12700" cap="flat" cmpd="sng">
          <a:solidFill>
            <a:srgbClr val="000000"/>
          </a:solidFill>
          <a:prstDash val="dot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1600"/>
            <a:buFont typeface="MS PGothic"/>
            <a:buNone/>
          </a:pPr>
          <a:r>
            <a:rPr lang="en-US" sz="1600" b="1">
              <a:solidFill>
                <a:srgbClr val="002060"/>
              </a:solidFill>
              <a:latin typeface="MS PGothic"/>
              <a:ea typeface="MS PGothic"/>
              <a:cs typeface="MS PGothic"/>
              <a:sym typeface="MS PGothic"/>
            </a:rPr>
            <a:t>こちらの登録用紙での登録は、①本会議のみとなります。</a:t>
          </a:r>
          <a:endParaRPr sz="1600" b="1">
            <a:solidFill>
              <a:srgbClr val="00206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1600"/>
            <a:buFont typeface="MS PGothic"/>
            <a:buNone/>
          </a:pPr>
          <a:r>
            <a:rPr lang="en-US" sz="1600" b="1">
              <a:solidFill>
                <a:srgbClr val="002060"/>
              </a:solidFill>
              <a:latin typeface="MS PGothic"/>
              <a:ea typeface="MS PGothic"/>
              <a:cs typeface="MS PGothic"/>
              <a:sym typeface="MS PGothic"/>
            </a:rPr>
            <a:t>②親睦ゴルフ、③前夜祭については、文末のフォームよりお申込みください。</a:t>
          </a:r>
          <a:endParaRPr sz="1400" b="1"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13</xdr:col>
      <xdr:colOff>552450</xdr:colOff>
      <xdr:row>24</xdr:row>
      <xdr:rowOff>317500</xdr:rowOff>
    </xdr:from>
    <xdr:ext cx="1676400" cy="56197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4CE5803-428B-483C-B905-4012C8206585}"/>
            </a:ext>
          </a:extLst>
        </xdr:cNvPr>
        <xdr:cNvSpPr txBox="1"/>
      </xdr:nvSpPr>
      <xdr:spPr>
        <a:xfrm>
          <a:off x="13363575" y="9347200"/>
          <a:ext cx="1676400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lang="en-US" sz="16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※支払額表示書</a:t>
          </a:r>
          <a:endParaRPr sz="1400"/>
        </a:p>
      </xdr:txBody>
    </xdr:sp>
    <xdr:clientData fLocksWithSheet="0"/>
  </xdr:oneCellAnchor>
  <xdr:oneCellAnchor>
    <xdr:from>
      <xdr:col>14</xdr:col>
      <xdr:colOff>200025</xdr:colOff>
      <xdr:row>2</xdr:row>
      <xdr:rowOff>76200</xdr:rowOff>
    </xdr:from>
    <xdr:ext cx="1266825" cy="5048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7118FC7-75AF-467B-AB8C-1F3CC6C0ECD3}"/>
            </a:ext>
          </a:extLst>
        </xdr:cNvPr>
        <xdr:cNvSpPr txBox="1"/>
      </xdr:nvSpPr>
      <xdr:spPr>
        <a:xfrm>
          <a:off x="13792200" y="1181100"/>
          <a:ext cx="1266825" cy="5048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日台-各クラブ</a:t>
          </a:r>
          <a:endParaRPr sz="1050" b="1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登録用紙</a:t>
          </a:r>
          <a:endParaRPr sz="105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762000</xdr:colOff>
      <xdr:row>41</xdr:row>
      <xdr:rowOff>114300</xdr:rowOff>
    </xdr:from>
    <xdr:ext cx="2832100" cy="28575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A4915002-B575-482D-89DE-A58785A4274C}"/>
            </a:ext>
          </a:extLst>
        </xdr:cNvPr>
        <xdr:cNvSpPr/>
      </xdr:nvSpPr>
      <xdr:spPr>
        <a:xfrm>
          <a:off x="2057400" y="15563850"/>
          <a:ext cx="2832100" cy="2857500"/>
        </a:xfrm>
        <a:prstGeom prst="rect">
          <a:avLst/>
        </a:prstGeom>
        <a:noFill/>
        <a:ln w="381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327024</xdr:colOff>
      <xdr:row>41</xdr:row>
      <xdr:rowOff>114300</xdr:rowOff>
    </xdr:from>
    <xdr:ext cx="2809875" cy="2800350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AFB0EF76-56DB-45EC-955C-7F1FD56FBC76}"/>
            </a:ext>
          </a:extLst>
        </xdr:cNvPr>
        <xdr:cNvSpPr/>
      </xdr:nvSpPr>
      <xdr:spPr>
        <a:xfrm>
          <a:off x="9585324" y="15563850"/>
          <a:ext cx="2809875" cy="2800350"/>
        </a:xfrm>
        <a:prstGeom prst="rect">
          <a:avLst/>
        </a:prstGeom>
        <a:noFill/>
        <a:ln w="38100" cap="flat" cmpd="sng">
          <a:solidFill>
            <a:schemeClr val="accent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xxqWSAsFyeMwghUS8" TargetMode="External"/><Relationship Id="rId1" Type="http://schemas.openxmlformats.org/officeDocument/2006/relationships/hyperlink" Target="https://forms.gle/DVYA2LwKdnB6CDBD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3792-5CCE-4A5C-9CA2-B165BA9F83DC}">
  <sheetPr>
    <pageSetUpPr fitToPage="1"/>
  </sheetPr>
  <dimension ref="A1:Q62"/>
  <sheetViews>
    <sheetView tabSelected="1" topLeftCell="A25" zoomScale="96" zoomScaleNormal="96" workbookViewId="0">
      <selection activeCell="H26" sqref="H26"/>
    </sheetView>
  </sheetViews>
  <sheetFormatPr defaultColWidth="14.453125" defaultRowHeight="15" customHeight="1"/>
  <cols>
    <col min="1" max="1" width="9.453125" customWidth="1"/>
    <col min="2" max="2" width="10" customWidth="1"/>
    <col min="3" max="4" width="24.7265625" customWidth="1"/>
    <col min="5" max="5" width="16.26953125" customWidth="1"/>
    <col min="6" max="7" width="11.7265625" customWidth="1"/>
    <col min="8" max="8" width="16.7265625" customWidth="1"/>
    <col min="9" max="9" width="3.1796875" customWidth="1"/>
    <col min="10" max="10" width="10.453125" customWidth="1"/>
    <col min="11" max="11" width="24.7265625" customWidth="1"/>
    <col min="12" max="12" width="15.7265625" customWidth="1"/>
    <col min="13" max="13" width="12.81640625" customWidth="1"/>
    <col min="14" max="15" width="11.7265625" customWidth="1"/>
    <col min="16" max="16" width="16.7265625" customWidth="1"/>
    <col min="17" max="17" width="5.26953125" customWidth="1"/>
  </cols>
  <sheetData>
    <row r="1" spans="1:17" ht="35.25" customHeight="1">
      <c r="A1" s="1"/>
      <c r="B1" s="175" t="s">
        <v>42</v>
      </c>
      <c r="C1" s="174"/>
      <c r="D1" s="1"/>
      <c r="E1" s="1"/>
      <c r="F1" s="2"/>
      <c r="G1" s="1"/>
      <c r="H1" s="3"/>
      <c r="I1" s="3"/>
      <c r="J1" s="1"/>
      <c r="K1" s="1"/>
      <c r="L1" s="4"/>
      <c r="M1" s="1"/>
      <c r="N1" s="5"/>
      <c r="O1" s="1"/>
      <c r="P1" s="1"/>
      <c r="Q1" s="1"/>
    </row>
    <row r="2" spans="1:17" ht="51.75" customHeight="1">
      <c r="A2" s="1"/>
      <c r="B2" s="205" t="s">
        <v>32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  <c r="Q2" s="8"/>
    </row>
    <row r="3" spans="1:17" ht="51.75" customHeight="1">
      <c r="A3" s="1"/>
      <c r="B3" s="9"/>
      <c r="C3" s="10"/>
      <c r="D3" s="10"/>
      <c r="E3" s="11"/>
      <c r="F3" s="12"/>
      <c r="G3" s="10"/>
      <c r="H3" s="13"/>
      <c r="I3" s="13"/>
      <c r="J3" s="10"/>
      <c r="K3" s="10"/>
      <c r="L3" s="14"/>
      <c r="M3" s="10"/>
      <c r="N3" s="12"/>
      <c r="O3" s="10"/>
      <c r="P3" s="10"/>
      <c r="Q3" s="10"/>
    </row>
    <row r="4" spans="1:17" ht="21" customHeight="1">
      <c r="A4" s="1"/>
      <c r="B4" s="208" t="s">
        <v>0</v>
      </c>
      <c r="C4" s="210">
        <v>2690</v>
      </c>
      <c r="D4" s="209"/>
      <c r="E4" s="209"/>
      <c r="F4" s="212" t="s">
        <v>1</v>
      </c>
      <c r="G4" s="15"/>
      <c r="H4" s="13"/>
      <c r="I4" s="16"/>
      <c r="J4" s="1"/>
      <c r="K4" s="17"/>
      <c r="L4" s="17"/>
      <c r="M4" s="17"/>
      <c r="N4" s="18"/>
      <c r="O4" s="17"/>
      <c r="P4" s="11"/>
      <c r="Q4" s="11"/>
    </row>
    <row r="5" spans="1:17" ht="21" customHeight="1">
      <c r="A5" s="1"/>
      <c r="B5" s="209"/>
      <c r="C5" s="211"/>
      <c r="D5" s="211"/>
      <c r="E5" s="211"/>
      <c r="F5" s="209"/>
      <c r="G5" s="15"/>
      <c r="H5" s="13"/>
      <c r="I5" s="19"/>
      <c r="J5" s="1"/>
      <c r="K5" s="16"/>
      <c r="L5" s="20"/>
      <c r="M5" s="16"/>
      <c r="N5" s="21"/>
      <c r="O5" s="16"/>
      <c r="P5" s="22"/>
      <c r="Q5" s="23"/>
    </row>
    <row r="6" spans="1:17" ht="21" customHeight="1">
      <c r="A6" s="1"/>
      <c r="B6" s="24"/>
      <c r="C6" s="213"/>
      <c r="D6" s="214"/>
      <c r="E6" s="214"/>
      <c r="F6" s="212" t="s">
        <v>2</v>
      </c>
      <c r="G6" s="15"/>
      <c r="H6" s="13"/>
      <c r="I6" s="16"/>
      <c r="J6" s="1"/>
      <c r="K6" s="16"/>
      <c r="L6" s="20"/>
      <c r="M6" s="16"/>
      <c r="N6" s="21"/>
      <c r="O6" s="16"/>
      <c r="P6" s="25"/>
      <c r="Q6" s="26"/>
    </row>
    <row r="7" spans="1:17" ht="21" customHeight="1">
      <c r="A7" s="1"/>
      <c r="B7" s="24"/>
      <c r="C7" s="211"/>
      <c r="D7" s="211"/>
      <c r="E7" s="211"/>
      <c r="F7" s="209"/>
      <c r="G7" s="15"/>
      <c r="H7" s="13"/>
      <c r="I7" s="13"/>
      <c r="J7" s="16"/>
      <c r="K7" s="16"/>
      <c r="L7" s="20"/>
      <c r="M7" s="16"/>
      <c r="N7" s="21"/>
      <c r="O7" s="16"/>
      <c r="P7" s="25"/>
      <c r="Q7" s="26"/>
    </row>
    <row r="8" spans="1:17" ht="21" customHeight="1">
      <c r="A8" s="1"/>
      <c r="B8" s="24"/>
      <c r="G8" s="15"/>
      <c r="H8" s="13"/>
      <c r="I8" s="13"/>
      <c r="J8" s="16"/>
      <c r="K8" s="16"/>
      <c r="L8" s="20"/>
      <c r="M8" s="16"/>
      <c r="N8" s="21"/>
      <c r="O8" s="16"/>
      <c r="P8" s="25"/>
      <c r="Q8" s="26"/>
    </row>
    <row r="9" spans="1:17" ht="31.5" customHeight="1">
      <c r="A9" s="1"/>
      <c r="B9" s="217" t="s">
        <v>3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9"/>
      <c r="Q9" s="27"/>
    </row>
    <row r="10" spans="1:17" ht="31.5" customHeight="1">
      <c r="B10" s="169"/>
      <c r="C10" s="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27"/>
    </row>
    <row r="11" spans="1:17" ht="21" customHeight="1">
      <c r="A11" s="1"/>
      <c r="B11" s="55" t="s">
        <v>39</v>
      </c>
      <c r="C11" s="15"/>
      <c r="D11" s="15"/>
      <c r="E11" s="15"/>
      <c r="F11" s="220"/>
      <c r="G11" s="209"/>
      <c r="H11" s="29"/>
      <c r="I11" s="29"/>
      <c r="J11" s="11"/>
      <c r="K11" s="30"/>
      <c r="L11" s="31"/>
      <c r="M11" s="23"/>
      <c r="N11" s="11"/>
      <c r="O11" s="11"/>
      <c r="P11" s="11"/>
      <c r="Q11" s="11"/>
    </row>
    <row r="12" spans="1:17" ht="17.25" customHeight="1" thickBot="1">
      <c r="A12" s="1"/>
      <c r="B12" s="137"/>
      <c r="C12" s="173" t="s">
        <v>41</v>
      </c>
      <c r="D12" s="15"/>
      <c r="E12" s="15"/>
      <c r="F12" s="134"/>
      <c r="H12" s="29"/>
      <c r="I12" s="29"/>
      <c r="J12" s="11"/>
      <c r="K12" s="30" t="s">
        <v>40</v>
      </c>
      <c r="L12" s="31"/>
      <c r="M12" s="23"/>
      <c r="N12" s="11"/>
      <c r="O12" s="11"/>
      <c r="P12" s="11"/>
      <c r="Q12" s="11"/>
    </row>
    <row r="13" spans="1:17" ht="33" customHeight="1" thickBot="1">
      <c r="A13" s="32"/>
      <c r="B13" s="136" t="s">
        <v>4</v>
      </c>
      <c r="C13" s="33" t="s" ph="1">
        <v>29</v>
      </c>
      <c r="D13" s="33" t="s">
        <v>5</v>
      </c>
      <c r="E13" s="34" t="s">
        <v>6</v>
      </c>
      <c r="F13" s="35" t="s">
        <v>7</v>
      </c>
      <c r="G13" s="36" t="s">
        <v>8</v>
      </c>
      <c r="H13" s="37" t="s">
        <v>9</v>
      </c>
      <c r="I13" s="38"/>
      <c r="J13" s="136" t="s">
        <v>4</v>
      </c>
      <c r="K13" s="33" t="s" ph="1">
        <v>38</v>
      </c>
      <c r="L13" s="39" t="s">
        <v>10</v>
      </c>
      <c r="M13" s="34" t="s">
        <v>30</v>
      </c>
      <c r="N13" s="35" t="s">
        <v>7</v>
      </c>
      <c r="O13" s="36" t="s">
        <v>8</v>
      </c>
      <c r="P13" s="37" t="s">
        <v>9</v>
      </c>
      <c r="Q13" s="40"/>
    </row>
    <row r="14" spans="1:17" ht="25.5" customHeight="1" thickTop="1" thickBot="1">
      <c r="A14" s="32"/>
      <c r="B14" s="221" t="s">
        <v>11</v>
      </c>
      <c r="C14" s="222"/>
      <c r="D14" s="223"/>
      <c r="E14" s="170">
        <v>28000</v>
      </c>
      <c r="F14" s="171">
        <v>5000</v>
      </c>
      <c r="G14" s="171">
        <v>10000</v>
      </c>
      <c r="H14" s="172"/>
      <c r="I14" s="133"/>
      <c r="J14" s="221" t="s">
        <v>11</v>
      </c>
      <c r="K14" s="222"/>
      <c r="L14" s="223"/>
      <c r="M14" s="171">
        <v>15000</v>
      </c>
      <c r="N14" s="171">
        <v>5000</v>
      </c>
      <c r="O14" s="171">
        <v>10000</v>
      </c>
      <c r="P14" s="172"/>
      <c r="Q14" s="40"/>
    </row>
    <row r="15" spans="1:17" ht="30" customHeight="1" thickTop="1">
      <c r="A15" s="1"/>
      <c r="B15" s="41">
        <v>1</v>
      </c>
      <c r="C15" s="42" ph="1"/>
      <c r="D15" s="42"/>
      <c r="E15" s="47"/>
      <c r="F15" s="43"/>
      <c r="G15" s="43"/>
      <c r="H15" s="44">
        <f>IF(E15="◯",E14)+IF(F15="◯",F14)+IF(G15="◯",G14)</f>
        <v>0</v>
      </c>
      <c r="I15" s="45"/>
      <c r="J15" s="41">
        <v>1</v>
      </c>
      <c r="K15" s="42" ph="1"/>
      <c r="L15" s="46"/>
      <c r="M15" s="47"/>
      <c r="N15" s="43"/>
      <c r="O15" s="43"/>
      <c r="P15" s="44">
        <f>IF(M15="◯",M14)+IF(N15="◯",N14)+IF(O15="◯",O14)</f>
        <v>0</v>
      </c>
      <c r="Q15" s="23"/>
    </row>
    <row r="16" spans="1:17" ht="30" customHeight="1">
      <c r="A16" s="1"/>
      <c r="B16" s="48">
        <v>2</v>
      </c>
      <c r="C16" s="49" ph="1"/>
      <c r="D16" s="50"/>
      <c r="E16" s="53"/>
      <c r="F16" s="51"/>
      <c r="G16" s="51"/>
      <c r="H16" s="44">
        <f>IF(E16="◯",E14)+IF(F16="◯",F14)+IF(G16="◯",G14)</f>
        <v>0</v>
      </c>
      <c r="I16" s="45"/>
      <c r="J16" s="48">
        <v>2</v>
      </c>
      <c r="K16" s="49" ph="1"/>
      <c r="L16" s="52"/>
      <c r="M16" s="53"/>
      <c r="N16" s="51"/>
      <c r="O16" s="51"/>
      <c r="P16" s="44">
        <f>IF(M16="◯",M14)+IF(N16="◯",N14)+IF(O16="◯",O14)</f>
        <v>0</v>
      </c>
      <c r="Q16" s="11"/>
    </row>
    <row r="17" spans="1:17" ht="30" customHeight="1">
      <c r="A17" s="1"/>
      <c r="B17" s="48">
        <v>3</v>
      </c>
      <c r="C17" s="49" ph="1"/>
      <c r="D17" s="49"/>
      <c r="E17" s="53"/>
      <c r="F17" s="51"/>
      <c r="G17" s="51"/>
      <c r="H17" s="44">
        <f>IF(E17="◯",E14)+IF(F17="◯",F14)+IF(G17="◯",G14)</f>
        <v>0</v>
      </c>
      <c r="I17" s="45"/>
      <c r="J17" s="48">
        <v>3</v>
      </c>
      <c r="K17" s="49" ph="1"/>
      <c r="L17" s="54"/>
      <c r="M17" s="53"/>
      <c r="N17" s="51"/>
      <c r="O17" s="51"/>
      <c r="P17" s="44">
        <f>IF(M17="◯",M14)+IF(N17="◯",N14)+IF(O17="◯",O14)</f>
        <v>0</v>
      </c>
      <c r="Q17" s="23"/>
    </row>
    <row r="18" spans="1:17" ht="30" customHeight="1">
      <c r="A18" s="1"/>
      <c r="B18" s="48">
        <v>4</v>
      </c>
      <c r="C18" s="49" ph="1"/>
      <c r="D18" s="49"/>
      <c r="E18" s="53"/>
      <c r="F18" s="51"/>
      <c r="G18" s="51"/>
      <c r="H18" s="44">
        <f>IF(E18="◯",E14)+IF(F18="◯",F14)+IF(G18="◯",G14)</f>
        <v>0</v>
      </c>
      <c r="I18" s="45"/>
      <c r="J18" s="48">
        <v>4</v>
      </c>
      <c r="K18" s="49" ph="1"/>
      <c r="L18" s="54"/>
      <c r="M18" s="53"/>
      <c r="N18" s="51"/>
      <c r="O18" s="51"/>
      <c r="P18" s="44">
        <f>IF(M18="◯",M14)+IF(N18="◯",N14)+IF(O18="◯",O14)</f>
        <v>0</v>
      </c>
      <c r="Q18" s="23"/>
    </row>
    <row r="19" spans="1:17" ht="30" customHeight="1">
      <c r="A19" s="1"/>
      <c r="B19" s="48">
        <v>5</v>
      </c>
      <c r="C19" s="49" ph="1"/>
      <c r="D19" s="49"/>
      <c r="E19" s="53"/>
      <c r="F19" s="51"/>
      <c r="G19" s="51"/>
      <c r="H19" s="44">
        <f>IF(E19="◯",E14)+IF(F19="◯",F14)+IF(G19="◯",G14)</f>
        <v>0</v>
      </c>
      <c r="I19" s="45"/>
      <c r="J19" s="48">
        <v>5</v>
      </c>
      <c r="K19" s="49" ph="1"/>
      <c r="L19" s="54"/>
      <c r="M19" s="53"/>
      <c r="N19" s="51"/>
      <c r="O19" s="51"/>
      <c r="P19" s="44">
        <f>IF(M19="◯",M14)+IF(N19="◯",N14)+IF(O19="◯",O14)</f>
        <v>0</v>
      </c>
      <c r="Q19" s="55"/>
    </row>
    <row r="20" spans="1:17" ht="30" customHeight="1" thickBot="1">
      <c r="A20" s="1"/>
      <c r="B20" s="56">
        <v>6</v>
      </c>
      <c r="C20" s="57" ph="1"/>
      <c r="D20" s="57"/>
      <c r="E20" s="126"/>
      <c r="F20" s="58"/>
      <c r="G20" s="58"/>
      <c r="H20" s="44">
        <f>IF(E20="◯",E14)+IF(F20="◯",F14)+IF(G20="◯",G14)</f>
        <v>0</v>
      </c>
      <c r="I20" s="45"/>
      <c r="J20" s="59">
        <v>6</v>
      </c>
      <c r="K20" s="60" ph="1"/>
      <c r="L20" s="61"/>
      <c r="M20" s="126"/>
      <c r="N20" s="58"/>
      <c r="O20" s="58"/>
      <c r="P20" s="44">
        <f>IF(M20="◯",M14)+IF(N20="◯",N14)+IF(O20="◯",O14)</f>
        <v>0</v>
      </c>
      <c r="Q20" s="23"/>
    </row>
    <row r="21" spans="1:17" ht="31.5" customHeight="1" thickTop="1" thickBot="1">
      <c r="A21" s="62"/>
      <c r="B21" s="224" t="s">
        <v>12</v>
      </c>
      <c r="C21" s="225"/>
      <c r="D21" s="226"/>
      <c r="E21" s="127">
        <f>COUNTIF(E15:E20,"◯")*E14</f>
        <v>0</v>
      </c>
      <c r="F21" s="127">
        <f t="shared" ref="F21:G21" si="0">COUNTIF(F15:F20,"◯")*F14</f>
        <v>0</v>
      </c>
      <c r="G21" s="127">
        <f t="shared" si="0"/>
        <v>0</v>
      </c>
      <c r="H21" s="128">
        <f>SUM(H15:H20)</f>
        <v>0</v>
      </c>
      <c r="I21" s="63"/>
      <c r="J21" s="224" t="s">
        <v>12</v>
      </c>
      <c r="K21" s="225"/>
      <c r="L21" s="226"/>
      <c r="M21" s="127">
        <f>COUNTIF(M15:M20,"◯")*M14</f>
        <v>0</v>
      </c>
      <c r="N21" s="127">
        <f t="shared" ref="N21:O21" si="1">COUNTIF(N15:N20,"◯")*N14</f>
        <v>0</v>
      </c>
      <c r="O21" s="127">
        <f t="shared" si="1"/>
        <v>0</v>
      </c>
      <c r="P21" s="128">
        <f>SUM(P15:P20)</f>
        <v>0</v>
      </c>
      <c r="Q21" s="64"/>
    </row>
    <row r="22" spans="1:17" ht="31.5" customHeight="1" thickBot="1">
      <c r="A22" s="6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11"/>
      <c r="N22" s="66"/>
      <c r="O22" s="67"/>
      <c r="P22" s="68"/>
      <c r="Q22" s="69"/>
    </row>
    <row r="23" spans="1:17" ht="33.75" customHeight="1" thickBot="1">
      <c r="A23" s="1"/>
      <c r="B23" s="227" t="s">
        <v>35</v>
      </c>
      <c r="C23" s="228"/>
      <c r="D23" s="229"/>
      <c r="E23" s="130" t="s">
        <v>31</v>
      </c>
      <c r="F23" s="131" t="s">
        <v>34</v>
      </c>
      <c r="G23" s="132" t="s">
        <v>33</v>
      </c>
      <c r="H23" s="70"/>
      <c r="I23" s="71"/>
      <c r="J23" s="227" t="s">
        <v>36</v>
      </c>
      <c r="K23" s="228"/>
      <c r="L23" s="229"/>
      <c r="M23" s="130" t="s">
        <v>31</v>
      </c>
      <c r="N23" s="131" t="s">
        <v>34</v>
      </c>
      <c r="O23" s="132" t="s">
        <v>33</v>
      </c>
      <c r="P23" s="72"/>
      <c r="Q23" s="73"/>
    </row>
    <row r="24" spans="1:17" ht="30.75" customHeight="1" thickTop="1" thickBot="1">
      <c r="A24" s="1"/>
      <c r="B24" s="230" t="s">
        <v>13</v>
      </c>
      <c r="C24" s="225"/>
      <c r="D24" s="231"/>
      <c r="E24" s="129">
        <f>E21/E14</f>
        <v>0</v>
      </c>
      <c r="F24" s="129">
        <f>F21/F14</f>
        <v>0</v>
      </c>
      <c r="G24" s="129">
        <f t="shared" ref="G24" si="2">G21/G14</f>
        <v>0</v>
      </c>
      <c r="H24" s="74"/>
      <c r="I24" s="30"/>
      <c r="J24" s="230" t="s">
        <v>13</v>
      </c>
      <c r="K24" s="225"/>
      <c r="L24" s="231"/>
      <c r="M24" s="129">
        <f>M21/M14</f>
        <v>0</v>
      </c>
      <c r="N24" s="129">
        <f t="shared" ref="N24:O24" si="3">N21/N14</f>
        <v>0</v>
      </c>
      <c r="O24" s="129">
        <f t="shared" si="3"/>
        <v>0</v>
      </c>
      <c r="P24" s="75"/>
      <c r="Q24" s="73"/>
    </row>
    <row r="25" spans="1:17" ht="33" customHeight="1">
      <c r="A25" s="76"/>
      <c r="B25" s="23"/>
      <c r="C25" s="23"/>
      <c r="D25" s="23"/>
      <c r="E25" s="23"/>
      <c r="F25" s="23"/>
      <c r="G25" s="23"/>
      <c r="H25" s="23"/>
      <c r="I25" s="23"/>
      <c r="J25" s="23"/>
      <c r="K25" s="77"/>
      <c r="L25" s="78"/>
      <c r="M25" s="77"/>
      <c r="N25" s="79"/>
      <c r="O25" s="11"/>
      <c r="P25" s="11"/>
      <c r="Q25" s="73"/>
    </row>
    <row r="26" spans="1:17" ht="24" customHeight="1">
      <c r="A26" s="1"/>
      <c r="B26" s="23"/>
      <c r="C26" s="23"/>
      <c r="D26" s="14"/>
      <c r="E26" s="14"/>
      <c r="F26" s="80"/>
      <c r="G26" s="14"/>
      <c r="H26" s="14"/>
      <c r="I26" s="14"/>
      <c r="J26" s="232"/>
      <c r="K26" s="209"/>
      <c r="L26" s="209"/>
      <c r="M26" s="209"/>
      <c r="N26" s="209"/>
      <c r="O26" s="55"/>
      <c r="P26" s="55"/>
      <c r="Q26" s="23"/>
    </row>
    <row r="27" spans="1:17" ht="25.5" customHeight="1">
      <c r="A27" s="81"/>
      <c r="B27" s="22" t="s">
        <v>14</v>
      </c>
      <c r="C27" s="22"/>
      <c r="D27" s="22"/>
      <c r="E27" s="22"/>
      <c r="F27" s="79"/>
      <c r="G27" s="22"/>
      <c r="H27" s="22"/>
      <c r="I27" s="22"/>
      <c r="J27" s="22"/>
      <c r="K27" s="11"/>
      <c r="L27" s="23"/>
      <c r="M27" s="11"/>
      <c r="N27" s="66"/>
      <c r="O27" s="11"/>
      <c r="P27" s="22"/>
      <c r="Q27" s="22"/>
    </row>
    <row r="28" spans="1:17" ht="24.75" customHeight="1">
      <c r="A28" s="82"/>
      <c r="B28" s="83" t="s">
        <v>15</v>
      </c>
      <c r="C28" s="138"/>
      <c r="D28" s="139"/>
      <c r="E28" s="139"/>
      <c r="F28" s="140"/>
      <c r="G28" s="139"/>
      <c r="H28" s="139"/>
      <c r="I28" s="139"/>
      <c r="J28" s="141"/>
      <c r="K28" s="142" t="s">
        <v>16</v>
      </c>
      <c r="L28" s="143">
        <v>28000</v>
      </c>
      <c r="M28" s="139" t="s">
        <v>17</v>
      </c>
      <c r="N28" s="144">
        <f>E24</f>
        <v>0</v>
      </c>
      <c r="O28" s="215">
        <f>L28*E24</f>
        <v>0</v>
      </c>
      <c r="P28" s="216"/>
    </row>
    <row r="29" spans="1:17" ht="24.75" customHeight="1" thickBot="1">
      <c r="A29" s="82"/>
      <c r="B29" s="84" t="s">
        <v>18</v>
      </c>
      <c r="C29" s="145"/>
      <c r="D29" s="146"/>
      <c r="E29" s="146"/>
      <c r="F29" s="147"/>
      <c r="G29" s="146"/>
      <c r="H29" s="146"/>
      <c r="I29" s="146"/>
      <c r="J29" s="148"/>
      <c r="K29" s="149" t="s">
        <v>16</v>
      </c>
      <c r="L29" s="150">
        <v>15000</v>
      </c>
      <c r="M29" s="146" t="s">
        <v>17</v>
      </c>
      <c r="N29" s="151">
        <f>M24</f>
        <v>0</v>
      </c>
      <c r="O29" s="242">
        <f>L29*M24</f>
        <v>0</v>
      </c>
      <c r="P29" s="243"/>
    </row>
    <row r="30" spans="1:17" ht="24.75" customHeight="1" thickTop="1">
      <c r="A30" s="82"/>
      <c r="B30" s="93" t="s">
        <v>21</v>
      </c>
      <c r="C30" s="86"/>
      <c r="D30" s="87"/>
      <c r="E30" s="87"/>
      <c r="F30" s="88"/>
      <c r="G30" s="87"/>
      <c r="H30" s="87"/>
      <c r="I30" s="87"/>
      <c r="J30" s="89"/>
      <c r="K30" s="90" t="s">
        <v>16</v>
      </c>
      <c r="L30" s="91">
        <v>5000</v>
      </c>
      <c r="M30" s="87" t="s">
        <v>17</v>
      </c>
      <c r="N30" s="92">
        <f>F24</f>
        <v>0</v>
      </c>
      <c r="O30" s="244">
        <f>L30*F24</f>
        <v>0</v>
      </c>
      <c r="P30" s="245"/>
    </row>
    <row r="31" spans="1:17" ht="24.75" customHeight="1">
      <c r="A31" s="82"/>
      <c r="B31" s="94" t="s">
        <v>22</v>
      </c>
      <c r="C31" s="152"/>
      <c r="D31" s="153"/>
      <c r="E31" s="153"/>
      <c r="F31" s="154"/>
      <c r="G31" s="153"/>
      <c r="H31" s="153"/>
      <c r="I31" s="153"/>
      <c r="J31" s="155"/>
      <c r="K31" s="156" t="s">
        <v>16</v>
      </c>
      <c r="L31" s="157">
        <v>5000</v>
      </c>
      <c r="M31" s="153" t="s">
        <v>17</v>
      </c>
      <c r="N31" s="158">
        <f>N24</f>
        <v>0</v>
      </c>
      <c r="O31" s="246">
        <f>L31*N24</f>
        <v>0</v>
      </c>
      <c r="P31" s="247"/>
    </row>
    <row r="32" spans="1:17" ht="24.75" customHeight="1">
      <c r="A32" s="82"/>
      <c r="B32" s="85" t="s">
        <v>19</v>
      </c>
      <c r="C32" s="152"/>
      <c r="D32" s="153"/>
      <c r="E32" s="153"/>
      <c r="F32" s="154"/>
      <c r="G32" s="153"/>
      <c r="H32" s="153"/>
      <c r="I32" s="153"/>
      <c r="J32" s="155"/>
      <c r="K32" s="156" t="s">
        <v>16</v>
      </c>
      <c r="L32" s="157">
        <v>10000</v>
      </c>
      <c r="M32" s="153" t="s">
        <v>17</v>
      </c>
      <c r="N32" s="159">
        <f>G24</f>
        <v>0</v>
      </c>
      <c r="O32" s="246">
        <f>L32*G24</f>
        <v>0</v>
      </c>
      <c r="P32" s="247"/>
    </row>
    <row r="33" spans="1:17" ht="24.75" customHeight="1">
      <c r="A33" s="82"/>
      <c r="B33" s="160" t="s">
        <v>20</v>
      </c>
      <c r="C33" s="161"/>
      <c r="D33" s="162"/>
      <c r="E33" s="162"/>
      <c r="F33" s="163"/>
      <c r="G33" s="162"/>
      <c r="H33" s="162"/>
      <c r="I33" s="162"/>
      <c r="J33" s="164"/>
      <c r="K33" s="165" t="s">
        <v>16</v>
      </c>
      <c r="L33" s="166">
        <v>10000</v>
      </c>
      <c r="M33" s="162" t="s">
        <v>17</v>
      </c>
      <c r="N33" s="167">
        <f>O24</f>
        <v>0</v>
      </c>
      <c r="O33" s="248">
        <f>L33*O24</f>
        <v>0</v>
      </c>
      <c r="P33" s="249"/>
    </row>
    <row r="34" spans="1:17" ht="30.75" customHeight="1" thickBot="1">
      <c r="A34" s="82"/>
      <c r="C34" s="22"/>
      <c r="D34" s="95"/>
      <c r="E34" s="95"/>
      <c r="F34" s="96"/>
      <c r="G34" s="95"/>
      <c r="H34" s="95"/>
      <c r="I34" s="95"/>
      <c r="J34" s="250"/>
      <c r="K34" s="209"/>
      <c r="L34" s="251"/>
      <c r="M34" s="252"/>
      <c r="N34" s="97"/>
      <c r="O34" s="22"/>
      <c r="P34" s="22"/>
      <c r="Q34" s="22"/>
    </row>
    <row r="35" spans="1:17" ht="58.5" customHeight="1" thickBot="1">
      <c r="A35" s="82"/>
      <c r="C35" s="55"/>
      <c r="D35" s="28"/>
      <c r="E35" s="28"/>
      <c r="F35" s="98"/>
      <c r="G35" s="28"/>
      <c r="H35" s="99"/>
      <c r="I35" s="99"/>
      <c r="J35" s="100"/>
      <c r="K35" s="100"/>
      <c r="L35" s="233" t="s">
        <v>23</v>
      </c>
      <c r="M35" s="234"/>
      <c r="N35" s="235">
        <f>SUM(O28:P33)</f>
        <v>0</v>
      </c>
      <c r="O35" s="236"/>
      <c r="P35" s="237"/>
      <c r="Q35" s="101"/>
    </row>
    <row r="36" spans="1:17" ht="33" customHeight="1">
      <c r="A36" s="82"/>
      <c r="C36" s="55"/>
      <c r="D36" s="28"/>
      <c r="E36" s="28"/>
      <c r="F36" s="98"/>
      <c r="G36" s="28"/>
      <c r="H36" s="99"/>
      <c r="I36" s="99"/>
      <c r="J36" s="100"/>
      <c r="K36" s="100"/>
      <c r="L36" s="187"/>
      <c r="M36" s="184"/>
      <c r="N36" s="185"/>
      <c r="O36" s="184"/>
      <c r="P36" s="184"/>
      <c r="Q36" s="186"/>
    </row>
    <row r="37" spans="1:17" ht="36" customHeight="1">
      <c r="A37" s="82"/>
      <c r="B37" s="11"/>
      <c r="C37" s="188" t="s">
        <v>44</v>
      </c>
      <c r="D37" s="189" t="s">
        <v>45</v>
      </c>
      <c r="E37" s="190"/>
      <c r="F37" s="191"/>
      <c r="G37" s="190"/>
      <c r="H37" s="192"/>
      <c r="I37" s="192"/>
      <c r="J37" s="190"/>
      <c r="K37" s="190"/>
      <c r="L37" s="193"/>
      <c r="M37" s="194"/>
      <c r="N37" s="66"/>
      <c r="O37" s="11"/>
      <c r="P37" s="104"/>
      <c r="Q37" s="11"/>
    </row>
    <row r="38" spans="1:17" ht="36" customHeight="1">
      <c r="A38" s="82"/>
      <c r="B38" s="11"/>
      <c r="C38" s="195" t="s">
        <v>46</v>
      </c>
      <c r="D38" s="183" t="s">
        <v>49</v>
      </c>
      <c r="E38" s="196"/>
      <c r="F38" s="197"/>
      <c r="G38" s="181"/>
      <c r="H38" s="198"/>
      <c r="I38" s="198"/>
      <c r="J38" s="181"/>
      <c r="K38" s="181"/>
      <c r="L38" s="199"/>
      <c r="M38" s="200"/>
      <c r="N38" s="66"/>
      <c r="O38" s="11"/>
      <c r="P38" s="104"/>
      <c r="Q38" s="11"/>
    </row>
    <row r="39" spans="1:17" ht="34.5" customHeight="1">
      <c r="A39" s="82"/>
      <c r="B39" s="55"/>
      <c r="C39" s="201" t="s">
        <v>47</v>
      </c>
      <c r="D39" s="202" t="s">
        <v>48</v>
      </c>
      <c r="E39" s="203"/>
      <c r="F39" s="203"/>
      <c r="G39" s="203"/>
      <c r="H39" s="203"/>
      <c r="I39" s="203"/>
      <c r="J39" s="203"/>
      <c r="K39" s="203"/>
      <c r="L39" s="203"/>
      <c r="M39" s="204"/>
      <c r="N39" s="182"/>
      <c r="O39" s="182"/>
      <c r="P39" s="11"/>
      <c r="Q39" s="11"/>
    </row>
    <row r="40" spans="1:17" ht="33.75" customHeight="1">
      <c r="A40" s="1"/>
      <c r="B40" s="11"/>
      <c r="C40" s="11"/>
      <c r="D40" s="11"/>
      <c r="E40" s="11"/>
      <c r="F40" s="102"/>
      <c r="G40" s="11"/>
      <c r="H40" s="103"/>
      <c r="I40" s="103"/>
      <c r="J40" s="11"/>
      <c r="K40" s="11"/>
      <c r="L40" s="23"/>
      <c r="M40" s="11"/>
      <c r="N40" s="66"/>
      <c r="O40" s="11"/>
      <c r="P40" s="11"/>
      <c r="Q40" s="11"/>
    </row>
    <row r="41" spans="1:17" ht="36.75" customHeight="1">
      <c r="A41" s="1"/>
      <c r="C41" s="238" t="s">
        <v>24</v>
      </c>
      <c r="D41" s="239"/>
      <c r="E41" s="239"/>
      <c r="F41" s="240"/>
      <c r="G41" s="105"/>
      <c r="H41" s="105"/>
      <c r="I41" s="241" t="s">
        <v>43</v>
      </c>
      <c r="J41" s="241"/>
      <c r="K41" s="241"/>
      <c r="L41" s="241"/>
      <c r="M41" s="241"/>
      <c r="N41" s="241"/>
      <c r="O41" s="241"/>
      <c r="P41" s="7"/>
      <c r="Q41" s="11"/>
    </row>
    <row r="42" spans="1:17" ht="30" customHeight="1">
      <c r="A42" s="1"/>
      <c r="B42" s="23"/>
      <c r="C42" s="23"/>
      <c r="D42" s="23"/>
      <c r="E42" s="23"/>
      <c r="F42" s="106"/>
      <c r="G42" s="23"/>
      <c r="H42" s="103"/>
      <c r="I42" s="103"/>
      <c r="J42" s="107" t="s">
        <v>25</v>
      </c>
      <c r="K42" s="11"/>
      <c r="L42" s="23"/>
      <c r="M42" s="22"/>
      <c r="N42" s="97"/>
      <c r="O42" s="11"/>
      <c r="P42" s="11"/>
      <c r="Q42" s="23"/>
    </row>
    <row r="43" spans="1:17" ht="44.25" customHeight="1">
      <c r="A43" s="1"/>
      <c r="B43" s="11"/>
      <c r="C43" s="108"/>
      <c r="D43" s="108"/>
      <c r="F43" s="102"/>
      <c r="J43" s="11"/>
      <c r="K43" s="11"/>
      <c r="L43" s="109"/>
      <c r="M43" s="110"/>
      <c r="N43" s="111"/>
      <c r="O43" s="11"/>
      <c r="P43" s="108"/>
      <c r="Q43" s="108"/>
    </row>
    <row r="44" spans="1:17" ht="13.5" customHeight="1">
      <c r="A44" s="1"/>
      <c r="B44" s="112"/>
      <c r="C44" s="11"/>
      <c r="D44" s="11"/>
      <c r="E44" s="11"/>
      <c r="F44" s="102"/>
      <c r="G44" s="11"/>
      <c r="H44" s="103"/>
      <c r="I44" s="103"/>
      <c r="J44" s="11"/>
      <c r="K44" s="11"/>
      <c r="L44" s="23"/>
      <c r="M44" s="11"/>
      <c r="N44" s="66"/>
      <c r="O44" s="11"/>
      <c r="P44" s="11"/>
      <c r="Q44" s="11"/>
    </row>
    <row r="45" spans="1:17" ht="15" customHeight="1">
      <c r="A45" s="1"/>
      <c r="B45" s="22"/>
      <c r="C45" s="11"/>
      <c r="D45" s="11"/>
      <c r="E45" s="11"/>
      <c r="F45" s="102"/>
      <c r="G45" s="11"/>
      <c r="H45" s="103"/>
      <c r="I45" s="103"/>
      <c r="J45" s="11"/>
      <c r="K45" s="11"/>
      <c r="L45" s="23"/>
      <c r="M45" s="11"/>
      <c r="N45" s="66"/>
      <c r="O45" s="11"/>
      <c r="P45" s="11"/>
      <c r="Q45" s="11"/>
    </row>
    <row r="46" spans="1:17" ht="13.5" customHeight="1">
      <c r="A46" s="1"/>
      <c r="B46" s="11"/>
      <c r="C46" s="11"/>
      <c r="D46" s="11"/>
      <c r="E46" s="253"/>
      <c r="F46" s="209"/>
      <c r="G46" s="209"/>
      <c r="H46" s="103"/>
      <c r="I46" s="103"/>
      <c r="J46" s="11"/>
      <c r="K46" s="113"/>
      <c r="M46" s="11"/>
      <c r="N46" s="66"/>
      <c r="O46" s="11"/>
      <c r="P46" s="11"/>
      <c r="Q46" s="11"/>
    </row>
    <row r="47" spans="1:17" ht="30.75" customHeight="1">
      <c r="A47" s="1"/>
      <c r="B47" s="11"/>
      <c r="C47" s="11"/>
      <c r="D47" s="11"/>
      <c r="E47" s="11"/>
      <c r="F47" s="102"/>
      <c r="G47" s="11"/>
      <c r="H47" s="11"/>
      <c r="I47" s="11"/>
      <c r="J47" s="11"/>
      <c r="K47" s="11"/>
      <c r="L47" s="23"/>
      <c r="M47" s="11"/>
      <c r="N47" s="66"/>
      <c r="O47" s="11"/>
      <c r="P47" s="11"/>
      <c r="Q47" s="11"/>
    </row>
    <row r="48" spans="1:17" ht="20.25" customHeight="1">
      <c r="A48" s="1"/>
      <c r="B48" s="23"/>
      <c r="C48" s="22"/>
      <c r="D48" s="22"/>
      <c r="E48" s="22"/>
      <c r="F48" s="79"/>
      <c r="G48" s="22"/>
      <c r="H48" s="103"/>
      <c r="I48" s="103"/>
      <c r="J48" s="22"/>
      <c r="K48" s="22"/>
      <c r="L48" s="23"/>
      <c r="M48" s="11"/>
      <c r="N48" s="66"/>
      <c r="O48" s="22"/>
      <c r="P48" s="22"/>
      <c r="Q48" s="22"/>
    </row>
    <row r="49" spans="1:17" ht="20.25" customHeight="1">
      <c r="A49" s="1"/>
      <c r="B49" s="23"/>
      <c r="C49" s="23"/>
      <c r="D49" s="23"/>
      <c r="E49" s="23"/>
      <c r="F49" s="106"/>
      <c r="G49" s="23"/>
      <c r="H49" s="103"/>
      <c r="I49" s="103"/>
      <c r="J49" s="23"/>
      <c r="K49" s="23"/>
      <c r="L49" s="23"/>
      <c r="M49" s="23"/>
      <c r="N49" s="114"/>
      <c r="O49" s="23"/>
      <c r="P49" s="23"/>
      <c r="Q49" s="23"/>
    </row>
    <row r="50" spans="1:17" ht="21" customHeight="1">
      <c r="A50" s="1"/>
      <c r="B50" s="23"/>
      <c r="C50" s="22"/>
      <c r="D50" s="22"/>
      <c r="E50" s="22"/>
      <c r="F50" s="79"/>
      <c r="G50" s="22"/>
      <c r="H50" s="103"/>
      <c r="I50" s="103"/>
      <c r="J50" s="22"/>
      <c r="K50" s="22"/>
      <c r="L50" s="23"/>
      <c r="M50" s="22"/>
      <c r="N50" s="97"/>
      <c r="O50" s="22"/>
      <c r="P50" s="22"/>
      <c r="Q50" s="22"/>
    </row>
    <row r="51" spans="1:17" ht="52" customHeight="1">
      <c r="A51" s="1"/>
      <c r="B51" s="111"/>
      <c r="C51" s="115"/>
      <c r="D51" s="115"/>
      <c r="E51" s="115"/>
      <c r="F51" s="116"/>
      <c r="G51" s="117"/>
      <c r="H51" s="118"/>
      <c r="I51" s="119"/>
      <c r="J51" s="119"/>
      <c r="K51" s="119"/>
      <c r="L51" s="119"/>
      <c r="M51" s="119"/>
      <c r="N51" s="97"/>
      <c r="O51" s="22"/>
      <c r="P51" s="22"/>
      <c r="Q51" s="22"/>
    </row>
    <row r="52" spans="1:17" ht="24.75" customHeight="1">
      <c r="A52" s="1"/>
      <c r="C52" s="254" t="s">
        <v>26</v>
      </c>
      <c r="D52" s="255"/>
      <c r="E52" s="255"/>
      <c r="F52" s="135"/>
      <c r="G52" s="111"/>
      <c r="H52" s="111"/>
      <c r="I52" s="111"/>
      <c r="J52" s="111"/>
      <c r="K52" s="254" t="s">
        <v>27</v>
      </c>
      <c r="L52" s="255"/>
      <c r="M52" s="255"/>
      <c r="N52" s="110"/>
      <c r="O52" s="111"/>
      <c r="P52" s="11"/>
      <c r="Q52" s="11"/>
    </row>
    <row r="53" spans="1:17" ht="24.75" customHeight="1">
      <c r="A53" s="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"/>
      <c r="Q53" s="11"/>
    </row>
    <row r="54" spans="1:17" ht="13.5" customHeight="1">
      <c r="A54" s="1"/>
      <c r="C54" s="120"/>
      <c r="D54" s="120"/>
      <c r="E54" s="120"/>
      <c r="F54" s="120"/>
      <c r="G54" s="120"/>
      <c r="H54" s="120"/>
      <c r="I54" s="111"/>
      <c r="J54" s="111"/>
      <c r="K54" s="111"/>
      <c r="L54" s="111"/>
      <c r="M54" s="111"/>
      <c r="N54" s="111"/>
      <c r="O54" s="111"/>
      <c r="P54" s="11"/>
      <c r="Q54" s="11"/>
    </row>
    <row r="55" spans="1:17" ht="43.5" customHeight="1">
      <c r="A55" s="1"/>
      <c r="B55" s="256" t="s">
        <v>28</v>
      </c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8"/>
      <c r="Q55" s="104"/>
    </row>
    <row r="56" spans="1:17" ht="29.15" customHeight="1">
      <c r="A56" s="1"/>
      <c r="B56" s="259" t="s">
        <v>37</v>
      </c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104"/>
    </row>
    <row r="57" spans="1:17" ht="24.75" customHeight="1">
      <c r="A57" s="1"/>
      <c r="B57" s="122"/>
      <c r="C57" s="122"/>
      <c r="D57" s="123"/>
      <c r="E57" s="121"/>
      <c r="F57" s="121"/>
      <c r="G57" s="124"/>
      <c r="H57" s="125"/>
      <c r="I57" s="125"/>
      <c r="J57" s="1"/>
      <c r="K57" s="1"/>
      <c r="L57" s="4"/>
      <c r="M57" s="1"/>
      <c r="N57" s="5"/>
      <c r="O57" s="1"/>
      <c r="P57" s="1"/>
      <c r="Q57" s="6"/>
    </row>
    <row r="59" spans="1:17" ht="30" customHeight="1">
      <c r="B59" s="180"/>
      <c r="C59" s="176"/>
      <c r="D59" s="176"/>
      <c r="E59" s="176"/>
      <c r="F59" s="176"/>
      <c r="G59" s="176"/>
      <c r="H59" s="176"/>
      <c r="I59" s="7"/>
    </row>
    <row r="60" spans="1:17" ht="30.75" customHeight="1">
      <c r="B60" s="177"/>
      <c r="C60" s="11"/>
      <c r="D60" s="11"/>
      <c r="E60" s="11"/>
      <c r="F60" s="102"/>
      <c r="G60" s="11"/>
      <c r="H60" s="103"/>
      <c r="I60" s="103"/>
    </row>
    <row r="61" spans="1:17" ht="30.75" customHeight="1">
      <c r="B61" s="104"/>
      <c r="C61" s="104"/>
      <c r="D61" s="104"/>
      <c r="E61" s="78"/>
      <c r="F61" s="104"/>
      <c r="G61" s="178"/>
      <c r="H61" s="104"/>
      <c r="I61" s="1"/>
    </row>
    <row r="62" spans="1:17" ht="30.75" customHeight="1">
      <c r="B62" s="104"/>
      <c r="C62" s="104"/>
      <c r="D62" s="11"/>
      <c r="E62" s="78"/>
      <c r="F62" s="104"/>
      <c r="G62" s="178"/>
      <c r="H62" s="179"/>
      <c r="I62" s="1"/>
    </row>
  </sheetData>
  <mergeCells count="34">
    <mergeCell ref="E46:G46"/>
    <mergeCell ref="C52:E52"/>
    <mergeCell ref="K52:M52"/>
    <mergeCell ref="B55:P55"/>
    <mergeCell ref="B56:P56"/>
    <mergeCell ref="L35:M35"/>
    <mergeCell ref="N35:P35"/>
    <mergeCell ref="C41:F41"/>
    <mergeCell ref="I41:O41"/>
    <mergeCell ref="O29:P29"/>
    <mergeCell ref="O30:P30"/>
    <mergeCell ref="O31:P31"/>
    <mergeCell ref="O32:P32"/>
    <mergeCell ref="O33:P33"/>
    <mergeCell ref="J34:K34"/>
    <mergeCell ref="L34:M34"/>
    <mergeCell ref="O28:P28"/>
    <mergeCell ref="B9:P9"/>
    <mergeCell ref="F11:G11"/>
    <mergeCell ref="B14:D14"/>
    <mergeCell ref="J14:L14"/>
    <mergeCell ref="B21:D21"/>
    <mergeCell ref="J21:L21"/>
    <mergeCell ref="B23:D23"/>
    <mergeCell ref="J23:L23"/>
    <mergeCell ref="B24:D24"/>
    <mergeCell ref="J24:L24"/>
    <mergeCell ref="J26:N26"/>
    <mergeCell ref="B2:P2"/>
    <mergeCell ref="B4:B5"/>
    <mergeCell ref="C4:E5"/>
    <mergeCell ref="F4:F5"/>
    <mergeCell ref="C6:E7"/>
    <mergeCell ref="F6:F7"/>
  </mergeCells>
  <phoneticPr fontId="57"/>
  <dataValidations count="3">
    <dataValidation type="custom" allowBlank="1" showErrorMessage="1" sqref="E24:G24 M24:O24" xr:uid="{9E74BC7D-64AE-4595-AA82-30962B7E4BF2}">
      <formula1>AND(GTE(LEN(E24),MIN((1),(6))),LTE(LEN(E24),MAX((1),(6))))</formula1>
    </dataValidation>
    <dataValidation type="list" allowBlank="1" showErrorMessage="1" sqref="E15:G20 M15:O20" xr:uid="{DE20E137-83DA-4854-944A-FA1FE83A4C4C}">
      <formula1>"◯"</formula1>
    </dataValidation>
    <dataValidation type="list" allowBlank="1" showErrorMessage="1" sqref="Q22:Q24" xr:uid="{CD4FE59E-62A4-4731-B558-61654AFCEDDE}">
      <formula1>"○"</formula1>
    </dataValidation>
  </dataValidations>
  <hyperlinks>
    <hyperlink ref="C52" r:id="rId1" xr:uid="{05E904F8-0A13-4E13-B1CF-F4173E7DD955}"/>
    <hyperlink ref="K52" r:id="rId2" xr:uid="{B35F3C99-47F5-4DC9-A9CE-D2D11C3DE618}"/>
  </hyperlinks>
  <printOptions horizontalCentered="1"/>
  <pageMargins left="0.36" right="0.16" top="0.46" bottom="0.24" header="0" footer="0"/>
  <pageSetup paperSize="9" scale="4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○○○RC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</dc:creator>
  <cp:lastModifiedBy>田上 尚志</cp:lastModifiedBy>
  <cp:lastPrinted>2025-02-12T02:25:43Z</cp:lastPrinted>
  <dcterms:created xsi:type="dcterms:W3CDTF">2018-07-23T08:14:39Z</dcterms:created>
  <dcterms:modified xsi:type="dcterms:W3CDTF">2025-02-15T08:08:02Z</dcterms:modified>
</cp:coreProperties>
</file>